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8750" windowHeight="11175"/>
  </bookViews>
  <sheets>
    <sheet name="Показатели эффективности" sheetId="1" r:id="rId1"/>
  </sheets>
  <definedNames>
    <definedName name="_xlnm.Print_Area" localSheetId="0">'Показатели эффективности'!$A$1:$K$94</definedName>
  </definedNames>
  <calcPr calcId="145621"/>
</workbook>
</file>

<file path=xl/calcChain.xml><?xml version="1.0" encoding="utf-8"?>
<calcChain xmlns="http://schemas.openxmlformats.org/spreadsheetml/2006/main">
  <c r="J18" i="1" l="1"/>
  <c r="I18" i="1"/>
  <c r="H18" i="1"/>
  <c r="F18" i="1"/>
  <c r="E18" i="1"/>
  <c r="D18" i="1"/>
  <c r="A11" i="1"/>
</calcChain>
</file>

<file path=xl/sharedStrings.xml><?xml version="1.0" encoding="utf-8"?>
<sst xmlns="http://schemas.openxmlformats.org/spreadsheetml/2006/main" count="217" uniqueCount="167">
  <si>
    <t>Утверждена</t>
  </si>
  <si>
    <t>распоряжением Правительства</t>
  </si>
  <si>
    <t>Российской Федерации</t>
  </si>
  <si>
    <t>от 17 декабря 2012 г. N 1317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</si>
  <si>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</si>
  <si>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</si>
  <si>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Подпись ________________</t>
  </si>
  <si>
    <t>I. Показатели эффективности деятельности органов местного самоуправления городского округа (муниципального района)</t>
  </si>
  <si>
    <t>(официальное наименование городского округа (муниципального района))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</si>
  <si>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</si>
  <si>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</si>
  <si>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</si>
  <si>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</si>
  <si>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</si>
  <si>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1</t>
  </si>
  <si>
    <t>Число субъектов малого и среднего предпринимательства в расчете на 10 тыс. человек населения</t>
  </si>
  <si>
    <t>Единица</t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</si>
  <si>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</si>
  <si>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</si>
  <si>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</t>
  </si>
  <si>
    <t>3</t>
  </si>
  <si>
    <t>Объем инвестиций в основной капитал (за исключением бюджетных средств) в расчете на 1 жителя</t>
  </si>
  <si>
    <t>Рубль</t>
  </si>
  <si>
    <t>4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</si>
  <si>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</si>
  <si>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</si>
  <si>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</si>
  <si>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</si>
  <si>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</si>
  <si>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</si>
  <si>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</si>
  <si>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</si>
  <si>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>Среднемесячная номинальная  начисленная заработная плата работников:</t>
  </si>
  <si>
    <t>8.1</t>
  </si>
  <si>
    <t>"крупных и средних предприятий и некоммерческих организаций"</t>
  </si>
  <si>
    <t>8.2</t>
  </si>
  <si>
    <t>муниципальных дошкольных образовательных учреждений</t>
  </si>
  <si>
    <t>8.3</t>
  </si>
  <si>
    <t>муниципальных общеобразовательных учреждений</t>
  </si>
  <si>
    <t>8.4</t>
  </si>
  <si>
    <t>учителей муниципальных общеобразовательных учреждений</t>
  </si>
  <si>
    <t>8.5</t>
  </si>
  <si>
    <t>муниципальных учреждений культуры и искусства</t>
  </si>
  <si>
    <t>8.6</t>
  </si>
  <si>
    <t>муниципальных учреждений  физической культуры и спорта</t>
  </si>
  <si>
    <t>Раздел 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</si>
  <si>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</si>
  <si>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</si>
  <si>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</si>
  <si>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</si>
  <si>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</si>
  <si>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</si>
  <si>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</si>
  <si>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12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</si>
  <si>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</si>
  <si>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</si>
  <si>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</si>
  <si>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</si>
  <si>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</si>
  <si>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</si>
  <si>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</si>
  <si>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</si>
  <si>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</si>
  <si>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</si>
  <si>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</si>
  <si>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</si>
  <si>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</si>
  <si>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Тысяча рублей</t>
  </si>
  <si>
    <t>19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</si>
  <si>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</si>
  <si>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Раздел IV. Культура</t>
  </si>
  <si>
    <t>20</t>
  </si>
  <si>
    <t>"Уровень фактической обеспеченности учреждениями культуры от нормативной потребности:"</t>
  </si>
  <si>
    <t>20.1</t>
  </si>
  <si>
    <t>клубами и учреждениями клубного типа</t>
  </si>
  <si>
    <t>20.2</t>
  </si>
  <si>
    <t>библиотеками</t>
  </si>
  <si>
    <t>20.3</t>
  </si>
  <si>
    <t>парками культуры и отдыха</t>
  </si>
  <si>
    <t>21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</si>
  <si>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</si>
  <si>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</si>
  <si>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</si>
  <si>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Раздел V. Физическая культура и спорт</t>
  </si>
  <si>
    <t>23</t>
  </si>
  <si>
    <t>Доля населения, систематически занимающегося физической культурой и спортом</t>
  </si>
  <si>
    <t>Раздел 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</si>
  <si>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</si>
  <si>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жителя, - всего</t>
  </si>
  <si>
    <t>Квадратный метр</t>
  </si>
  <si>
    <t>24.1</t>
  </si>
  <si>
    <t>в том числе введенная в действие за один год</t>
  </si>
  <si>
    <t>25</t>
  </si>
  <si>
    <t>Площадь земельных участков, предоставленных для строительства в расчете на 10 тыс. человек населения, - всего</t>
  </si>
  <si>
    <t>Гектар</t>
  </si>
  <si>
    <t>25.1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</si>
  <si>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</si>
  <si>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</si>
  <si>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</si>
  <si>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</si>
  <si>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объектов жилищного строительства - в течение 3 лет</t>
  </si>
  <si>
    <t>26.2</t>
  </si>
  <si>
    <t>иных объектов капитального строительства - в течение 5 лет</t>
  </si>
  <si>
    <t>Раздел 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</si>
  <si>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</si>
  <si>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</si>
  <si>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</si>
  <si>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</si>
  <si>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</si>
  <si>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</si>
  <si>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</si>
  <si>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</si>
  <si>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</si>
  <si>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</si>
  <si>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</si>
  <si>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</si>
  <si>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</si>
  <si>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</t>
  </si>
  <si>
    <t>Объем не завершенного в    установленные сроки строительства, осуществляемого за счет средств бюджета городского округа (муниципального района)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</si>
  <si>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</si>
  <si>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</si>
  <si>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</si>
  <si>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</si>
  <si>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</si>
  <si>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</si>
  <si>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 - 1 / нет - 0</t>
  </si>
  <si>
    <t>37</t>
  </si>
  <si>
    <t>Удовлетворенность населения  деятельностью органов местного самоуправления  городского округа (муниципального района)</t>
  </si>
  <si>
    <t>Процент от числа опрошенных</t>
  </si>
  <si>
    <t>38</t>
  </si>
  <si>
    <t>Среднегодовая численность постоянного населения</t>
  </si>
  <si>
    <t>Тысяча человек</t>
  </si>
  <si>
    <t>Раздел 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</si>
  <si>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</si>
  <si>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домах:</t>
  </si>
  <si>
    <t>39.1</t>
  </si>
  <si>
    <t>электрическая энергия</t>
  </si>
  <si>
    <t>кВтч на 1 проживающего</t>
  </si>
  <si>
    <t>39.2</t>
  </si>
  <si>
    <t>тепловая энергия</t>
  </si>
  <si>
    <t>Гкал на 1 кв. метр общей площади</t>
  </si>
  <si>
    <t>39.3</t>
  </si>
  <si>
    <t>горячая вода</t>
  </si>
  <si>
    <t>Куб. метр на 1 проживающего</t>
  </si>
  <si>
    <t>39.4</t>
  </si>
  <si>
    <t>холодная вода</t>
  </si>
  <si>
    <t>39.5</t>
  </si>
  <si>
    <t>природный газ</t>
  </si>
  <si>
    <t>40</t>
  </si>
  <si>
    <t>Удельная величина потребления энергетических ресурсов муниципальными бюджетными учреждениями:</t>
  </si>
  <si>
    <t>40.1</t>
  </si>
  <si>
    <t>кВтч на 1 человека населения</t>
  </si>
  <si>
    <t>40.2</t>
  </si>
  <si>
    <t>40.3</t>
  </si>
  <si>
    <t>Куб. метр на 1 человека населения</t>
  </si>
  <si>
    <t>40.4</t>
  </si>
  <si>
    <t>40.5</t>
  </si>
  <si>
    <t>______________________Спировский район___________________________________</t>
  </si>
  <si>
    <t>_______________________________Спировский район Тверской области__________________________________________</t>
  </si>
  <si>
    <t>7951.00</t>
  </si>
  <si>
    <t>8151.00</t>
  </si>
  <si>
    <t>9,704.00</t>
  </si>
  <si>
    <t>14,810.00</t>
  </si>
  <si>
    <t>17,810.00</t>
  </si>
  <si>
    <t>22,488.00</t>
  </si>
  <si>
    <t>Дата         25      апреля 2014 г.</t>
  </si>
  <si>
    <r>
      <t>_______________________________</t>
    </r>
    <r>
      <rPr>
        <u/>
        <sz val="12"/>
        <color indexed="8"/>
        <rFont val="Times New Roman"/>
        <family val="1"/>
        <charset val="204"/>
      </rPr>
      <t>Шишков Виталий Васильевич</t>
    </r>
    <r>
      <rPr>
        <sz val="12"/>
        <color indexed="8"/>
        <rFont val="Times New Roman"/>
        <family val="1"/>
        <charset val="204"/>
      </rPr>
      <t>______________________________________________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</si>
</sst>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7.5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top" wrapText="1"/>
    </xf>
    <xf numFmtId="0" fontId="19" fillId="33" borderId="0" xfId="0" applyFont="1" applyFill="1" applyAlignment="1"/>
    <xf numFmtId="0" fontId="18" fillId="33" borderId="11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1" fontId="18" fillId="33" borderId="15" xfId="0" applyNumberFormat="1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vertical="top" wrapText="1"/>
    </xf>
    <xf numFmtId="0" fontId="23" fillId="33" borderId="15" xfId="0" applyFont="1" applyFill="1" applyBorder="1" applyAlignment="1">
      <alignment vertical="top" wrapText="1"/>
    </xf>
    <xf numFmtId="2" fontId="23" fillId="33" borderId="15" xfId="0" applyNumberFormat="1" applyFont="1" applyFill="1" applyBorder="1" applyAlignment="1">
      <alignment vertical="top" wrapText="1"/>
    </xf>
    <xf numFmtId="4" fontId="23" fillId="33" borderId="15" xfId="0" applyNumberFormat="1" applyFont="1" applyFill="1" applyBorder="1" applyAlignment="1">
      <alignment vertical="top" wrapText="1"/>
    </xf>
    <xf numFmtId="49" fontId="23" fillId="33" borderId="15" xfId="0" applyNumberFormat="1" applyFont="1" applyFill="1" applyBorder="1" applyAlignment="1">
      <alignment vertical="top" wrapText="1"/>
    </xf>
    <xf numFmtId="0" fontId="24" fillId="33" borderId="0" xfId="0" applyFont="1" applyFill="1" applyBorder="1" applyAlignment="1">
      <alignment vertical="top" wrapText="1"/>
    </xf>
    <xf numFmtId="0" fontId="24" fillId="33" borderId="0" xfId="0" applyFont="1" applyFill="1" applyAlignment="1"/>
    <xf numFmtId="0" fontId="25" fillId="33" borderId="20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vertical="top" wrapText="1"/>
    </xf>
    <xf numFmtId="0" fontId="26" fillId="0" borderId="0" xfId="0" applyFont="1"/>
    <xf numFmtId="0" fontId="27" fillId="33" borderId="23" xfId="0" applyFont="1" applyFill="1" applyBorder="1" applyAlignment="1">
      <alignment horizontal="right" vertical="top" wrapText="1"/>
    </xf>
    <xf numFmtId="4" fontId="23" fillId="0" borderId="15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top"/>
    </xf>
    <xf numFmtId="0" fontId="19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right" wrapText="1"/>
    </xf>
    <xf numFmtId="0" fontId="19" fillId="33" borderId="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showGridLines="0" tabSelected="1" view="pageBreakPreview" zoomScaleSheetLayoutView="100" workbookViewId="0">
      <selection activeCell="E102" sqref="E102"/>
    </sheetView>
  </sheetViews>
  <sheetFormatPr defaultRowHeight="18.75" x14ac:dyDescent="0.3"/>
  <cols>
    <col min="1" max="1" width="4.28515625" customWidth="1"/>
    <col min="2" max="2" width="57.42578125" style="18" customWidth="1"/>
    <col min="3" max="3" width="40" customWidth="1"/>
    <col min="4" max="4" width="9.140625" customWidth="1"/>
    <col min="5" max="5" width="8.42578125" customWidth="1"/>
    <col min="6" max="6" width="9.7109375" customWidth="1"/>
    <col min="7" max="7" width="10.5703125" customWidth="1"/>
    <col min="8" max="8" width="9" customWidth="1"/>
    <col min="9" max="9" width="8.85546875" customWidth="1"/>
    <col min="10" max="10" width="10.42578125" customWidth="1"/>
    <col min="11" max="11" width="41.7109375" customWidth="1"/>
  </cols>
  <sheetData>
    <row r="1" spans="1:11" ht="15.75" x14ac:dyDescent="0.25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1"/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15.75" x14ac:dyDescent="0.25">
      <c r="A3" s="1"/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ht="15.75" x14ac:dyDescent="0.25">
      <c r="A4" s="1"/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</row>
    <row r="5" spans="1:11" ht="15.75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.75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.75" x14ac:dyDescent="0.25">
      <c r="A7" s="36" t="s">
        <v>166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5.75" x14ac:dyDescent="0.25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5.75" x14ac:dyDescent="0.25">
      <c r="A9" s="25" t="s">
        <v>157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5.75" x14ac:dyDescent="0.25">
      <c r="A10" s="38" t="s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 x14ac:dyDescent="0.25">
      <c r="A11" s="38" t="str">
        <f>"о достигнутых значениях показателей для оценки эффективности  деятельности органов местного самоуправления городских округов и муниципальных районов за "&amp;TEXT(G18,"#")&amp;" год и их планируемых значениях на 3-летний период"</f>
        <v>о достигнутых значениях показателей для оценки эффективности  деятельности органов местного самоуправления городских округов и муниципальных районов за 2013 год и их планируемых значениях на 3-летний период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5">
      <c r="A12" s="2"/>
      <c r="B12" s="14"/>
      <c r="C12" s="2"/>
      <c r="D12" s="2"/>
      <c r="E12" s="2"/>
      <c r="F12" s="2"/>
      <c r="G12" s="2"/>
      <c r="H12" s="2"/>
      <c r="I12" s="2"/>
      <c r="J12" s="2"/>
      <c r="K12" s="2" t="s">
        <v>6</v>
      </c>
    </row>
    <row r="13" spans="1:11" x14ac:dyDescent="0.3">
      <c r="A13" s="3"/>
      <c r="B13" s="15"/>
      <c r="C13" s="3"/>
      <c r="D13" s="3"/>
      <c r="E13" s="3"/>
      <c r="F13" s="3"/>
      <c r="G13" s="3"/>
      <c r="H13" s="3"/>
      <c r="I13" s="3"/>
      <c r="J13" s="3"/>
      <c r="K13" s="3" t="s">
        <v>165</v>
      </c>
    </row>
    <row r="14" spans="1:11" ht="15.75" x14ac:dyDescent="0.25">
      <c r="A14" s="34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5.75" x14ac:dyDescent="0.25">
      <c r="A15" s="25" t="s">
        <v>158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6.5" thickBot="1" x14ac:dyDescent="0.3">
      <c r="A16" s="26" t="s">
        <v>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5.75" thickBot="1" x14ac:dyDescent="0.3">
      <c r="A17" s="27" t="s">
        <v>9</v>
      </c>
      <c r="B17" s="28"/>
      <c r="C17" s="4" t="s">
        <v>10</v>
      </c>
      <c r="D17" s="27" t="s">
        <v>11</v>
      </c>
      <c r="E17" s="29"/>
      <c r="F17" s="29"/>
      <c r="G17" s="29"/>
      <c r="H17" s="29"/>
      <c r="I17" s="29"/>
      <c r="J17" s="28"/>
      <c r="K17" s="30" t="s">
        <v>12</v>
      </c>
    </row>
    <row r="18" spans="1:11" ht="15.75" thickBot="1" x14ac:dyDescent="0.3">
      <c r="A18" s="32"/>
      <c r="B18" s="33"/>
      <c r="C18" s="6"/>
      <c r="D18" s="7">
        <f>G18-3</f>
        <v>2010</v>
      </c>
      <c r="E18" s="7">
        <f>G18-2</f>
        <v>2011</v>
      </c>
      <c r="F18" s="7">
        <f>G18-1</f>
        <v>2012</v>
      </c>
      <c r="G18" s="7">
        <v>2013</v>
      </c>
      <c r="H18" s="7">
        <f>G18+1</f>
        <v>2014</v>
      </c>
      <c r="I18" s="7">
        <f>G18+2</f>
        <v>2015</v>
      </c>
      <c r="J18" s="7">
        <f>G18+3</f>
        <v>2016</v>
      </c>
      <c r="K18" s="31"/>
    </row>
    <row r="19" spans="1:11" ht="19.5" thickBot="1" x14ac:dyDescent="0.3">
      <c r="A19" s="8"/>
      <c r="B19" s="16">
        <v>1</v>
      </c>
      <c r="C19" s="5">
        <v>2</v>
      </c>
      <c r="D19" s="5">
        <v>3</v>
      </c>
      <c r="E19" s="5">
        <v>4</v>
      </c>
      <c r="F19" s="5">
        <v>5</v>
      </c>
      <c r="G19" s="5">
        <v>6</v>
      </c>
      <c r="H19" s="5">
        <v>7</v>
      </c>
      <c r="I19" s="5">
        <v>8</v>
      </c>
      <c r="J19" s="5">
        <v>9</v>
      </c>
      <c r="K19" s="5">
        <v>10</v>
      </c>
    </row>
    <row r="20" spans="1:11" ht="15.75" thickBot="1" x14ac:dyDescent="0.3">
      <c r="A20" s="21" t="s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2"/>
    </row>
    <row r="21" spans="1:11" ht="57" thickBot="1" x14ac:dyDescent="0.3">
      <c r="A21" s="9" t="s">
        <v>14</v>
      </c>
      <c r="B21" s="17" t="s">
        <v>15</v>
      </c>
      <c r="C21" s="10" t="s">
        <v>16</v>
      </c>
      <c r="D21" s="11">
        <v>230</v>
      </c>
      <c r="E21" s="11">
        <v>243</v>
      </c>
      <c r="F21" s="12">
        <v>246</v>
      </c>
      <c r="G21" s="12">
        <v>250</v>
      </c>
      <c r="H21" s="12">
        <v>250</v>
      </c>
      <c r="I21" s="12">
        <v>250</v>
      </c>
      <c r="J21" s="12">
        <v>250</v>
      </c>
      <c r="K21" s="13"/>
    </row>
    <row r="22" spans="1:11" ht="113.25" thickBot="1" x14ac:dyDescent="0.3">
      <c r="A22" s="9" t="s">
        <v>17</v>
      </c>
      <c r="B22" s="17" t="s">
        <v>18</v>
      </c>
      <c r="C22" s="10" t="s">
        <v>19</v>
      </c>
      <c r="D22" s="11">
        <v>13.7</v>
      </c>
      <c r="E22" s="11">
        <v>16.3</v>
      </c>
      <c r="F22" s="12">
        <v>19.3</v>
      </c>
      <c r="G22" s="12">
        <v>18.5</v>
      </c>
      <c r="H22" s="12">
        <v>18.5</v>
      </c>
      <c r="I22" s="12">
        <v>18.5</v>
      </c>
      <c r="J22" s="12">
        <v>18.5</v>
      </c>
      <c r="K22" s="13"/>
    </row>
    <row r="23" spans="1:11" ht="57" thickBot="1" x14ac:dyDescent="0.3">
      <c r="A23" s="9" t="s">
        <v>20</v>
      </c>
      <c r="B23" s="17" t="s">
        <v>21</v>
      </c>
      <c r="C23" s="10" t="s">
        <v>22</v>
      </c>
      <c r="D23" s="11">
        <v>4902</v>
      </c>
      <c r="E23" s="11">
        <v>1247</v>
      </c>
      <c r="F23" s="12">
        <v>1416.7</v>
      </c>
      <c r="G23" s="20">
        <v>452</v>
      </c>
      <c r="H23" s="20">
        <v>500</v>
      </c>
      <c r="I23" s="20">
        <v>500</v>
      </c>
      <c r="J23" s="20">
        <v>500</v>
      </c>
      <c r="K23" s="13"/>
    </row>
    <row r="24" spans="1:11" ht="94.5" thickBot="1" x14ac:dyDescent="0.3">
      <c r="A24" s="9" t="s">
        <v>23</v>
      </c>
      <c r="B24" s="17" t="s">
        <v>24</v>
      </c>
      <c r="C24" s="10" t="s">
        <v>19</v>
      </c>
      <c r="D24" s="11">
        <v>46</v>
      </c>
      <c r="E24" s="11">
        <v>46.2</v>
      </c>
      <c r="F24" s="12">
        <v>46.3</v>
      </c>
      <c r="G24" s="12">
        <v>57.9</v>
      </c>
      <c r="H24" s="12">
        <v>58</v>
      </c>
      <c r="I24" s="12">
        <v>58</v>
      </c>
      <c r="J24" s="12">
        <v>58</v>
      </c>
      <c r="K24" s="13"/>
    </row>
    <row r="25" spans="1:11" ht="38.25" thickBot="1" x14ac:dyDescent="0.3">
      <c r="A25" s="9" t="s">
        <v>25</v>
      </c>
      <c r="B25" s="17" t="s">
        <v>26</v>
      </c>
      <c r="C25" s="10" t="s">
        <v>19</v>
      </c>
      <c r="D25" s="11">
        <v>100</v>
      </c>
      <c r="E25" s="11">
        <v>100</v>
      </c>
      <c r="F25" s="12">
        <v>100</v>
      </c>
      <c r="G25" s="12">
        <v>40</v>
      </c>
      <c r="H25" s="12">
        <v>60</v>
      </c>
      <c r="I25" s="12">
        <v>60</v>
      </c>
      <c r="J25" s="12">
        <v>60</v>
      </c>
      <c r="K25" s="13"/>
    </row>
    <row r="26" spans="1:11" ht="94.5" thickBot="1" x14ac:dyDescent="0.3">
      <c r="A26" s="9" t="s">
        <v>27</v>
      </c>
      <c r="B26" s="17" t="s">
        <v>28</v>
      </c>
      <c r="C26" s="10" t="s">
        <v>19</v>
      </c>
      <c r="D26" s="11">
        <v>0</v>
      </c>
      <c r="E26" s="11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3"/>
    </row>
    <row r="27" spans="1:11" ht="132" thickBot="1" x14ac:dyDescent="0.3">
      <c r="A27" s="9" t="s">
        <v>29</v>
      </c>
      <c r="B27" s="17" t="s">
        <v>30</v>
      </c>
      <c r="C27" s="10" t="s">
        <v>19</v>
      </c>
      <c r="D27" s="11">
        <v>10.6</v>
      </c>
      <c r="E27" s="11">
        <v>10.6</v>
      </c>
      <c r="F27" s="12">
        <v>10.6</v>
      </c>
      <c r="G27" s="12">
        <v>10.6</v>
      </c>
      <c r="H27" s="12">
        <v>10.6</v>
      </c>
      <c r="I27" s="12">
        <v>10.6</v>
      </c>
      <c r="J27" s="12">
        <v>10.6</v>
      </c>
      <c r="K27" s="13"/>
    </row>
    <row r="28" spans="1:11" ht="38.25" thickBot="1" x14ac:dyDescent="0.3">
      <c r="A28" s="9" t="s">
        <v>31</v>
      </c>
      <c r="B28" s="17" t="s">
        <v>32</v>
      </c>
      <c r="C28" s="10"/>
      <c r="D28" s="11"/>
      <c r="E28" s="11"/>
      <c r="F28" s="12"/>
      <c r="G28" s="12"/>
      <c r="H28" s="12"/>
      <c r="I28" s="12"/>
      <c r="J28" s="12"/>
      <c r="K28" s="13"/>
    </row>
    <row r="29" spans="1:11" ht="38.25" thickBot="1" x14ac:dyDescent="0.3">
      <c r="A29" s="9" t="s">
        <v>33</v>
      </c>
      <c r="B29" s="17" t="s">
        <v>34</v>
      </c>
      <c r="C29" s="10" t="s">
        <v>22</v>
      </c>
      <c r="D29" s="11">
        <v>11920</v>
      </c>
      <c r="E29" s="11">
        <v>13275</v>
      </c>
      <c r="F29" s="12">
        <v>15149</v>
      </c>
      <c r="G29" s="12">
        <v>17030</v>
      </c>
      <c r="H29" s="12">
        <v>18700</v>
      </c>
      <c r="I29" s="12">
        <v>20600</v>
      </c>
      <c r="J29" s="12">
        <v>22600</v>
      </c>
      <c r="K29" s="13"/>
    </row>
    <row r="30" spans="1:11" ht="38.25" thickBot="1" x14ac:dyDescent="0.3">
      <c r="A30" s="9" t="s">
        <v>35</v>
      </c>
      <c r="B30" s="17" t="s">
        <v>36</v>
      </c>
      <c r="C30" s="10" t="s">
        <v>22</v>
      </c>
      <c r="D30" s="11">
        <v>5266</v>
      </c>
      <c r="E30" s="11">
        <v>5738</v>
      </c>
      <c r="F30" s="12">
        <v>7459</v>
      </c>
      <c r="G30" s="12">
        <v>11003</v>
      </c>
      <c r="H30" s="12">
        <v>11128</v>
      </c>
      <c r="I30" s="12">
        <v>11128</v>
      </c>
      <c r="J30" s="12">
        <v>11128</v>
      </c>
      <c r="K30" s="13"/>
    </row>
    <row r="31" spans="1:11" ht="38.25" thickBot="1" x14ac:dyDescent="0.3">
      <c r="A31" s="9" t="s">
        <v>37</v>
      </c>
      <c r="B31" s="17" t="s">
        <v>38</v>
      </c>
      <c r="C31" s="10" t="s">
        <v>22</v>
      </c>
      <c r="D31" s="11">
        <v>6912</v>
      </c>
      <c r="E31" s="11">
        <v>8371</v>
      </c>
      <c r="F31" s="12">
        <v>11701.5</v>
      </c>
      <c r="G31" s="12">
        <v>15580</v>
      </c>
      <c r="H31" s="12">
        <v>15580</v>
      </c>
      <c r="I31" s="12">
        <v>15580</v>
      </c>
      <c r="J31" s="12">
        <v>15580</v>
      </c>
      <c r="K31" s="13"/>
    </row>
    <row r="32" spans="1:11" ht="38.25" thickBot="1" x14ac:dyDescent="0.3">
      <c r="A32" s="9" t="s">
        <v>39</v>
      </c>
      <c r="B32" s="17" t="s">
        <v>40</v>
      </c>
      <c r="C32" s="10" t="s">
        <v>22</v>
      </c>
      <c r="D32" s="11">
        <v>8943</v>
      </c>
      <c r="E32" s="11">
        <v>11532</v>
      </c>
      <c r="F32" s="12">
        <v>16318</v>
      </c>
      <c r="G32" s="12">
        <v>21815</v>
      </c>
      <c r="H32" s="12">
        <v>21815</v>
      </c>
      <c r="I32" s="12">
        <v>21815</v>
      </c>
      <c r="J32" s="12">
        <v>21815</v>
      </c>
      <c r="K32" s="13"/>
    </row>
    <row r="33" spans="1:11" ht="39" thickTop="1" thickBot="1" x14ac:dyDescent="0.3">
      <c r="A33" s="9" t="s">
        <v>41</v>
      </c>
      <c r="B33" s="17" t="s">
        <v>42</v>
      </c>
      <c r="C33" s="10" t="s">
        <v>22</v>
      </c>
      <c r="D33" s="19" t="s">
        <v>159</v>
      </c>
      <c r="E33" s="19" t="s">
        <v>160</v>
      </c>
      <c r="F33" s="19" t="s">
        <v>161</v>
      </c>
      <c r="G33" s="19">
        <v>10574</v>
      </c>
      <c r="H33" s="19" t="s">
        <v>162</v>
      </c>
      <c r="I33" s="19" t="s">
        <v>163</v>
      </c>
      <c r="J33" s="19" t="s">
        <v>164</v>
      </c>
      <c r="K33" s="13"/>
    </row>
    <row r="34" spans="1:11" ht="38.25" thickBot="1" x14ac:dyDescent="0.3">
      <c r="A34" s="9" t="s">
        <v>43</v>
      </c>
      <c r="B34" s="17" t="s">
        <v>44</v>
      </c>
      <c r="C34" s="10" t="s">
        <v>22</v>
      </c>
      <c r="D34" s="11">
        <v>6356.3</v>
      </c>
      <c r="E34" s="11">
        <v>6955.86</v>
      </c>
      <c r="F34" s="12">
        <v>6678</v>
      </c>
      <c r="G34" s="20">
        <v>7954</v>
      </c>
      <c r="H34" s="20">
        <v>8563</v>
      </c>
      <c r="I34" s="20">
        <v>8600</v>
      </c>
      <c r="J34" s="20">
        <v>8700</v>
      </c>
      <c r="K34" s="13"/>
    </row>
    <row r="35" spans="1:11" ht="15.75" thickBot="1" x14ac:dyDescent="0.3">
      <c r="A35" s="21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94.5" thickBot="1" x14ac:dyDescent="0.3">
      <c r="A36" s="9" t="s">
        <v>46</v>
      </c>
      <c r="B36" s="17" t="s">
        <v>47</v>
      </c>
      <c r="C36" s="10" t="s">
        <v>19</v>
      </c>
      <c r="D36" s="11">
        <v>57.5</v>
      </c>
      <c r="E36" s="11">
        <v>51</v>
      </c>
      <c r="F36" s="12">
        <v>65</v>
      </c>
      <c r="G36" s="20">
        <v>78.3</v>
      </c>
      <c r="H36" s="12">
        <v>78.900000000000006</v>
      </c>
      <c r="I36" s="20">
        <v>78.900000000000006</v>
      </c>
      <c r="J36" s="12">
        <v>78.900000000000006</v>
      </c>
      <c r="K36" s="13"/>
    </row>
    <row r="37" spans="1:11" ht="75.75" thickBot="1" x14ac:dyDescent="0.3">
      <c r="A37" s="9" t="s">
        <v>48</v>
      </c>
      <c r="B37" s="17" t="s">
        <v>49</v>
      </c>
      <c r="C37" s="10" t="s">
        <v>19</v>
      </c>
      <c r="D37" s="11">
        <v>24</v>
      </c>
      <c r="E37" s="11">
        <v>21</v>
      </c>
      <c r="F37" s="12">
        <v>20</v>
      </c>
      <c r="G37" s="12">
        <v>20</v>
      </c>
      <c r="H37" s="12">
        <v>19</v>
      </c>
      <c r="I37" s="12">
        <v>20</v>
      </c>
      <c r="J37" s="12">
        <v>20</v>
      </c>
      <c r="K37" s="13"/>
    </row>
    <row r="38" spans="1:11" ht="113.25" thickBot="1" x14ac:dyDescent="0.3">
      <c r="A38" s="9" t="s">
        <v>50</v>
      </c>
      <c r="B38" s="17" t="s">
        <v>51</v>
      </c>
      <c r="C38" s="10" t="s">
        <v>19</v>
      </c>
      <c r="D38" s="11">
        <v>0</v>
      </c>
      <c r="E38" s="11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3"/>
    </row>
    <row r="39" spans="1:11" ht="15.75" thickBot="1" x14ac:dyDescent="0.3">
      <c r="A39" s="21" t="s">
        <v>52</v>
      </c>
      <c r="B39" s="21"/>
      <c r="C39" s="21"/>
      <c r="D39" s="21"/>
      <c r="E39" s="21"/>
      <c r="F39" s="21"/>
      <c r="G39" s="21"/>
      <c r="H39" s="21"/>
      <c r="I39" s="21"/>
      <c r="J39" s="21"/>
      <c r="K39" s="22"/>
    </row>
    <row r="40" spans="1:11" ht="150.75" thickBot="1" x14ac:dyDescent="0.3">
      <c r="A40" s="9" t="s">
        <v>53</v>
      </c>
      <c r="B40" s="17" t="s">
        <v>54</v>
      </c>
      <c r="C40" s="10" t="s">
        <v>19</v>
      </c>
      <c r="D40" s="11">
        <v>100</v>
      </c>
      <c r="E40" s="11">
        <v>100</v>
      </c>
      <c r="F40" s="12">
        <v>100</v>
      </c>
      <c r="G40" s="12">
        <v>100</v>
      </c>
      <c r="H40" s="12">
        <v>100</v>
      </c>
      <c r="I40" s="12">
        <v>100</v>
      </c>
      <c r="J40" s="12">
        <v>100</v>
      </c>
      <c r="K40" s="13"/>
    </row>
    <row r="41" spans="1:11" ht="113.25" thickBot="1" x14ac:dyDescent="0.3">
      <c r="A41" s="9" t="s">
        <v>55</v>
      </c>
      <c r="B41" s="17" t="s">
        <v>56</v>
      </c>
      <c r="C41" s="10" t="s">
        <v>19</v>
      </c>
      <c r="D41" s="11">
        <v>0</v>
      </c>
      <c r="E41" s="11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3"/>
    </row>
    <row r="42" spans="1:11" ht="94.5" thickBot="1" x14ac:dyDescent="0.3">
      <c r="A42" s="9" t="s">
        <v>57</v>
      </c>
      <c r="B42" s="17" t="s">
        <v>58</v>
      </c>
      <c r="C42" s="10" t="s">
        <v>19</v>
      </c>
      <c r="D42" s="11">
        <v>90</v>
      </c>
      <c r="E42" s="11">
        <v>90</v>
      </c>
      <c r="F42" s="12">
        <v>90</v>
      </c>
      <c r="G42" s="12">
        <v>90</v>
      </c>
      <c r="H42" s="12">
        <v>100</v>
      </c>
      <c r="I42" s="12">
        <v>100</v>
      </c>
      <c r="J42" s="12">
        <v>100</v>
      </c>
      <c r="K42" s="13"/>
    </row>
    <row r="43" spans="1:11" ht="113.25" thickBot="1" x14ac:dyDescent="0.3">
      <c r="A43" s="9" t="s">
        <v>59</v>
      </c>
      <c r="B43" s="17" t="s">
        <v>60</v>
      </c>
      <c r="C43" s="10" t="s">
        <v>19</v>
      </c>
      <c r="D43" s="11">
        <v>0</v>
      </c>
      <c r="E43" s="1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3"/>
    </row>
    <row r="44" spans="1:11" ht="75.75" thickBot="1" x14ac:dyDescent="0.3">
      <c r="A44" s="9" t="s">
        <v>61</v>
      </c>
      <c r="B44" s="17" t="s">
        <v>62</v>
      </c>
      <c r="C44" s="10" t="s">
        <v>19</v>
      </c>
      <c r="D44" s="11">
        <v>80</v>
      </c>
      <c r="E44" s="11">
        <v>82</v>
      </c>
      <c r="F44" s="12">
        <v>80</v>
      </c>
      <c r="G44" s="12">
        <v>80</v>
      </c>
      <c r="H44" s="12">
        <v>82</v>
      </c>
      <c r="I44" s="12">
        <v>82</v>
      </c>
      <c r="J44" s="12">
        <v>82</v>
      </c>
      <c r="K44" s="13"/>
    </row>
    <row r="45" spans="1:11" ht="113.25" thickBot="1" x14ac:dyDescent="0.3">
      <c r="A45" s="9" t="s">
        <v>63</v>
      </c>
      <c r="B45" s="17" t="s">
        <v>64</v>
      </c>
      <c r="C45" s="10" t="s">
        <v>19</v>
      </c>
      <c r="D45" s="11">
        <v>0</v>
      </c>
      <c r="E45" s="11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/>
    </row>
    <row r="46" spans="1:11" ht="75.75" thickBot="1" x14ac:dyDescent="0.3">
      <c r="A46" s="9" t="s">
        <v>65</v>
      </c>
      <c r="B46" s="17" t="s">
        <v>66</v>
      </c>
      <c r="C46" s="10" t="s">
        <v>67</v>
      </c>
      <c r="D46" s="11">
        <v>45.3</v>
      </c>
      <c r="E46" s="11">
        <v>50.6</v>
      </c>
      <c r="F46" s="12">
        <v>65.3</v>
      </c>
      <c r="G46" s="12">
        <v>71</v>
      </c>
      <c r="H46" s="20">
        <v>72.7</v>
      </c>
      <c r="I46" s="20">
        <v>73</v>
      </c>
      <c r="J46" s="20">
        <v>73</v>
      </c>
      <c r="K46" s="13"/>
    </row>
    <row r="47" spans="1:11" ht="113.25" thickBot="1" x14ac:dyDescent="0.3">
      <c r="A47" s="9" t="s">
        <v>68</v>
      </c>
      <c r="B47" s="17" t="s">
        <v>69</v>
      </c>
      <c r="C47" s="10" t="s">
        <v>19</v>
      </c>
      <c r="D47" s="11">
        <v>75</v>
      </c>
      <c r="E47" s="11">
        <v>75</v>
      </c>
      <c r="F47" s="12">
        <v>85</v>
      </c>
      <c r="G47" s="12">
        <v>85</v>
      </c>
      <c r="H47" s="12">
        <v>85</v>
      </c>
      <c r="I47" s="12">
        <v>90</v>
      </c>
      <c r="J47" s="12">
        <v>90</v>
      </c>
      <c r="K47" s="13"/>
    </row>
    <row r="48" spans="1:11" ht="15.75" thickBot="1" x14ac:dyDescent="0.3">
      <c r="A48" s="21" t="s">
        <v>70</v>
      </c>
      <c r="B48" s="21"/>
      <c r="C48" s="21"/>
      <c r="D48" s="21"/>
      <c r="E48" s="21"/>
      <c r="F48" s="21"/>
      <c r="G48" s="21"/>
      <c r="H48" s="21"/>
      <c r="I48" s="21"/>
      <c r="J48" s="21"/>
      <c r="K48" s="22"/>
    </row>
    <row r="49" spans="1:11" ht="57" thickBot="1" x14ac:dyDescent="0.3">
      <c r="A49" s="9" t="s">
        <v>71</v>
      </c>
      <c r="B49" s="17" t="s">
        <v>72</v>
      </c>
      <c r="C49" s="10"/>
      <c r="D49" s="11"/>
      <c r="E49" s="11"/>
      <c r="F49" s="12"/>
      <c r="G49" s="12"/>
      <c r="H49" s="12"/>
      <c r="I49" s="12"/>
      <c r="J49" s="12"/>
      <c r="K49" s="13"/>
    </row>
    <row r="50" spans="1:11" ht="19.5" thickBot="1" x14ac:dyDescent="0.3">
      <c r="A50" s="9" t="s">
        <v>73</v>
      </c>
      <c r="B50" s="17" t="s">
        <v>74</v>
      </c>
      <c r="C50" s="10" t="s">
        <v>19</v>
      </c>
      <c r="D50" s="11">
        <v>162</v>
      </c>
      <c r="E50" s="11">
        <v>162</v>
      </c>
      <c r="F50" s="12">
        <v>150</v>
      </c>
      <c r="G50" s="12">
        <v>150</v>
      </c>
      <c r="H50" s="12">
        <v>150</v>
      </c>
      <c r="I50" s="12">
        <v>150</v>
      </c>
      <c r="J50" s="12">
        <v>150</v>
      </c>
      <c r="K50" s="13"/>
    </row>
    <row r="51" spans="1:11" ht="19.5" thickBot="1" x14ac:dyDescent="0.3">
      <c r="A51" s="9" t="s">
        <v>75</v>
      </c>
      <c r="B51" s="17" t="s">
        <v>76</v>
      </c>
      <c r="C51" s="10" t="s">
        <v>19</v>
      </c>
      <c r="D51" s="11">
        <v>95</v>
      </c>
      <c r="E51" s="11">
        <v>95</v>
      </c>
      <c r="F51" s="12">
        <v>95</v>
      </c>
      <c r="G51" s="12">
        <v>95</v>
      </c>
      <c r="H51" s="12">
        <v>79</v>
      </c>
      <c r="I51" s="12">
        <v>79</v>
      </c>
      <c r="J51" s="12">
        <v>79</v>
      </c>
      <c r="K51" s="13"/>
    </row>
    <row r="52" spans="1:11" ht="19.5" thickBot="1" x14ac:dyDescent="0.3">
      <c r="A52" s="9" t="s">
        <v>77</v>
      </c>
      <c r="B52" s="17" t="s">
        <v>78</v>
      </c>
      <c r="C52" s="10" t="s">
        <v>19</v>
      </c>
      <c r="D52" s="11">
        <v>0</v>
      </c>
      <c r="E52" s="11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3"/>
    </row>
    <row r="53" spans="1:11" ht="94.5" thickBot="1" x14ac:dyDescent="0.3">
      <c r="A53" s="9" t="s">
        <v>79</v>
      </c>
      <c r="B53" s="17" t="s">
        <v>80</v>
      </c>
      <c r="C53" s="10" t="s">
        <v>19</v>
      </c>
      <c r="D53" s="11">
        <v>3</v>
      </c>
      <c r="E53" s="11">
        <v>3</v>
      </c>
      <c r="F53" s="12">
        <v>3</v>
      </c>
      <c r="G53" s="12">
        <v>3</v>
      </c>
      <c r="H53" s="12">
        <v>3</v>
      </c>
      <c r="I53" s="12">
        <v>3</v>
      </c>
      <c r="J53" s="12">
        <v>3</v>
      </c>
      <c r="K53" s="13"/>
    </row>
    <row r="54" spans="1:11" ht="113.25" thickBot="1" x14ac:dyDescent="0.3">
      <c r="A54" s="9" t="s">
        <v>81</v>
      </c>
      <c r="B54" s="17" t="s">
        <v>82</v>
      </c>
      <c r="C54" s="10" t="s">
        <v>19</v>
      </c>
      <c r="D54" s="11">
        <v>0</v>
      </c>
      <c r="E54" s="11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3"/>
    </row>
    <row r="55" spans="1:11" ht="15.75" thickBot="1" x14ac:dyDescent="0.3">
      <c r="A55" s="21" t="s">
        <v>83</v>
      </c>
      <c r="B55" s="21"/>
      <c r="C55" s="21"/>
      <c r="D55" s="21"/>
      <c r="E55" s="21"/>
      <c r="F55" s="21"/>
      <c r="G55" s="21"/>
      <c r="H55" s="21"/>
      <c r="I55" s="21"/>
      <c r="J55" s="21"/>
      <c r="K55" s="22"/>
    </row>
    <row r="56" spans="1:11" ht="57" thickBot="1" x14ac:dyDescent="0.3">
      <c r="A56" s="9" t="s">
        <v>84</v>
      </c>
      <c r="B56" s="17" t="s">
        <v>85</v>
      </c>
      <c r="C56" s="10" t="s">
        <v>19</v>
      </c>
      <c r="D56" s="11">
        <v>21.5</v>
      </c>
      <c r="E56" s="11">
        <v>23.5</v>
      </c>
      <c r="F56" s="12">
        <v>24.5</v>
      </c>
      <c r="G56" s="12">
        <v>25.13</v>
      </c>
      <c r="H56" s="12">
        <v>25.5</v>
      </c>
      <c r="I56" s="12">
        <v>26</v>
      </c>
      <c r="J56" s="12">
        <v>26.2</v>
      </c>
      <c r="K56" s="13"/>
    </row>
    <row r="57" spans="1:11" ht="15.75" thickBot="1" x14ac:dyDescent="0.3">
      <c r="A57" s="21" t="s">
        <v>86</v>
      </c>
      <c r="B57" s="21"/>
      <c r="C57" s="21"/>
      <c r="D57" s="21"/>
      <c r="E57" s="21"/>
      <c r="F57" s="21"/>
      <c r="G57" s="21"/>
      <c r="H57" s="21"/>
      <c r="I57" s="21"/>
      <c r="J57" s="21"/>
      <c r="K57" s="22"/>
    </row>
    <row r="58" spans="1:11" ht="57" thickBot="1" x14ac:dyDescent="0.3">
      <c r="A58" s="9" t="s">
        <v>87</v>
      </c>
      <c r="B58" s="17" t="s">
        <v>88</v>
      </c>
      <c r="C58" s="10" t="s">
        <v>89</v>
      </c>
      <c r="D58" s="11">
        <v>28.2</v>
      </c>
      <c r="E58" s="11">
        <v>28.7</v>
      </c>
      <c r="F58" s="12">
        <v>29.2</v>
      </c>
      <c r="G58" s="12">
        <v>29.6</v>
      </c>
      <c r="H58" s="12">
        <v>29.7</v>
      </c>
      <c r="I58" s="12">
        <v>30</v>
      </c>
      <c r="J58" s="12">
        <v>30</v>
      </c>
      <c r="K58" s="13"/>
    </row>
    <row r="59" spans="1:11" ht="19.5" thickBot="1" x14ac:dyDescent="0.3">
      <c r="A59" s="9" t="s">
        <v>90</v>
      </c>
      <c r="B59" s="17" t="s">
        <v>91</v>
      </c>
      <c r="C59" s="10" t="s">
        <v>89</v>
      </c>
      <c r="D59" s="11">
        <v>0.11</v>
      </c>
      <c r="E59" s="11">
        <v>7.0000000000000007E-2</v>
      </c>
      <c r="F59" s="12">
        <v>7.0000000000000007E-2</v>
      </c>
      <c r="G59" s="12">
        <v>0.06</v>
      </c>
      <c r="H59" s="12">
        <v>0.13</v>
      </c>
      <c r="I59" s="12">
        <v>0.06</v>
      </c>
      <c r="J59" s="12">
        <v>0.06</v>
      </c>
      <c r="K59" s="13"/>
    </row>
    <row r="60" spans="1:11" ht="57" thickBot="1" x14ac:dyDescent="0.3">
      <c r="A60" s="9" t="s">
        <v>92</v>
      </c>
      <c r="B60" s="17" t="s">
        <v>93</v>
      </c>
      <c r="C60" s="10" t="s">
        <v>94</v>
      </c>
      <c r="D60" s="11">
        <v>2</v>
      </c>
      <c r="E60" s="11">
        <v>2</v>
      </c>
      <c r="F60" s="12">
        <v>1.75</v>
      </c>
      <c r="G60" s="12">
        <v>5.21</v>
      </c>
      <c r="H60" s="20">
        <v>6</v>
      </c>
      <c r="I60" s="20">
        <v>1.5</v>
      </c>
      <c r="J60" s="20">
        <v>1.5</v>
      </c>
      <c r="K60" s="13"/>
    </row>
    <row r="61" spans="1:11" ht="94.5" thickBot="1" x14ac:dyDescent="0.3">
      <c r="A61" s="9" t="s">
        <v>95</v>
      </c>
      <c r="B61" s="17" t="s">
        <v>96</v>
      </c>
      <c r="C61" s="10" t="s">
        <v>94</v>
      </c>
      <c r="D61" s="11">
        <v>2</v>
      </c>
      <c r="E61" s="11">
        <v>2</v>
      </c>
      <c r="F61" s="12">
        <v>1.75</v>
      </c>
      <c r="G61" s="12">
        <v>5.21</v>
      </c>
      <c r="H61" s="20">
        <v>6</v>
      </c>
      <c r="I61" s="20">
        <v>1.5</v>
      </c>
      <c r="J61" s="20">
        <v>1.5</v>
      </c>
      <c r="K61" s="13"/>
    </row>
    <row r="62" spans="1:11" ht="132" thickBot="1" x14ac:dyDescent="0.3">
      <c r="A62" s="9" t="s">
        <v>97</v>
      </c>
      <c r="B62" s="17" t="s">
        <v>98</v>
      </c>
      <c r="C62" s="10" t="s">
        <v>89</v>
      </c>
      <c r="D62" s="11"/>
      <c r="E62" s="11"/>
      <c r="F62" s="12"/>
      <c r="G62" s="12"/>
      <c r="H62" s="12"/>
      <c r="I62" s="12"/>
      <c r="J62" s="12"/>
      <c r="K62" s="13"/>
    </row>
    <row r="63" spans="1:11" ht="38.25" thickBot="1" x14ac:dyDescent="0.3">
      <c r="A63" s="9" t="s">
        <v>99</v>
      </c>
      <c r="B63" s="17" t="s">
        <v>100</v>
      </c>
      <c r="C63" s="10" t="s">
        <v>89</v>
      </c>
      <c r="D63" s="11">
        <v>0</v>
      </c>
      <c r="E63" s="11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3"/>
    </row>
    <row r="64" spans="1:11" ht="38.25" thickBot="1" x14ac:dyDescent="0.3">
      <c r="A64" s="9" t="s">
        <v>101</v>
      </c>
      <c r="B64" s="17" t="s">
        <v>102</v>
      </c>
      <c r="C64" s="10" t="s">
        <v>89</v>
      </c>
      <c r="D64" s="11">
        <v>0</v>
      </c>
      <c r="E64" s="11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3"/>
    </row>
    <row r="65" spans="1:11" ht="15.75" thickBot="1" x14ac:dyDescent="0.3">
      <c r="A65" s="21" t="s">
        <v>103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</row>
    <row r="66" spans="1:11" ht="132" thickBot="1" x14ac:dyDescent="0.3">
      <c r="A66" s="9" t="s">
        <v>104</v>
      </c>
      <c r="B66" s="17" t="s">
        <v>105</v>
      </c>
      <c r="C66" s="10" t="s">
        <v>19</v>
      </c>
      <c r="D66" s="11">
        <v>0.1</v>
      </c>
      <c r="E66" s="11">
        <v>0.1</v>
      </c>
      <c r="F66" s="12">
        <v>0.2</v>
      </c>
      <c r="G66" s="12">
        <v>0.2</v>
      </c>
      <c r="H66" s="12">
        <v>0.1</v>
      </c>
      <c r="I66" s="12">
        <v>0.1</v>
      </c>
      <c r="J66" s="12">
        <v>0.1</v>
      </c>
      <c r="K66" s="13"/>
    </row>
    <row r="67" spans="1:11" ht="315.75" customHeight="1" thickBot="1" x14ac:dyDescent="0.3">
      <c r="A67" s="9" t="s">
        <v>106</v>
      </c>
      <c r="B67" s="17" t="s">
        <v>107</v>
      </c>
      <c r="C67" s="10" t="s">
        <v>19</v>
      </c>
      <c r="D67" s="11">
        <v>0</v>
      </c>
      <c r="E67" s="11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3"/>
    </row>
    <row r="68" spans="1:11" ht="75.75" thickBot="1" x14ac:dyDescent="0.3">
      <c r="A68" s="9" t="s">
        <v>108</v>
      </c>
      <c r="B68" s="17" t="s">
        <v>109</v>
      </c>
      <c r="C68" s="10" t="s">
        <v>19</v>
      </c>
      <c r="D68" s="11">
        <v>100</v>
      </c>
      <c r="E68" s="11">
        <v>100</v>
      </c>
      <c r="F68" s="12">
        <v>100</v>
      </c>
      <c r="G68" s="12">
        <v>100</v>
      </c>
      <c r="H68" s="12">
        <v>100</v>
      </c>
      <c r="I68" s="12">
        <v>100</v>
      </c>
      <c r="J68" s="12">
        <v>100</v>
      </c>
      <c r="K68" s="13"/>
    </row>
    <row r="69" spans="1:11" ht="94.5" thickBot="1" x14ac:dyDescent="0.3">
      <c r="A69" s="9" t="s">
        <v>110</v>
      </c>
      <c r="B69" s="17" t="s">
        <v>111</v>
      </c>
      <c r="C69" s="10" t="s">
        <v>19</v>
      </c>
      <c r="D69" s="11">
        <v>16</v>
      </c>
      <c r="E69" s="11">
        <v>16.7</v>
      </c>
      <c r="F69" s="12">
        <v>21.7</v>
      </c>
      <c r="G69" s="12">
        <v>10</v>
      </c>
      <c r="H69" s="12">
        <v>20</v>
      </c>
      <c r="I69" s="12">
        <v>15</v>
      </c>
      <c r="J69" s="12">
        <v>15</v>
      </c>
      <c r="K69" s="13"/>
    </row>
    <row r="70" spans="1:11" ht="15.75" thickBot="1" x14ac:dyDescent="0.3">
      <c r="A70" s="21" t="s">
        <v>112</v>
      </c>
      <c r="B70" s="21"/>
      <c r="C70" s="21"/>
      <c r="D70" s="21"/>
      <c r="E70" s="21"/>
      <c r="F70" s="21"/>
      <c r="G70" s="21"/>
      <c r="H70" s="21"/>
      <c r="I70" s="21"/>
      <c r="J70" s="21"/>
      <c r="K70" s="22"/>
    </row>
    <row r="71" spans="1:11" ht="132" thickBot="1" x14ac:dyDescent="0.3">
      <c r="A71" s="9" t="s">
        <v>113</v>
      </c>
      <c r="B71" s="17" t="s">
        <v>114</v>
      </c>
      <c r="C71" s="10" t="s">
        <v>19</v>
      </c>
      <c r="D71" s="11">
        <v>34.5</v>
      </c>
      <c r="E71" s="11">
        <v>30.4</v>
      </c>
      <c r="F71" s="12">
        <v>44.1</v>
      </c>
      <c r="G71" s="12">
        <v>32</v>
      </c>
      <c r="H71" s="20">
        <v>32.200000000000003</v>
      </c>
      <c r="I71" s="20">
        <v>23.3</v>
      </c>
      <c r="J71" s="20">
        <v>20.399999999999999</v>
      </c>
      <c r="K71" s="13"/>
    </row>
    <row r="72" spans="1:11" ht="113.25" thickBot="1" x14ac:dyDescent="0.3">
      <c r="A72" s="9" t="s">
        <v>115</v>
      </c>
      <c r="B72" s="17" t="s">
        <v>116</v>
      </c>
      <c r="C72" s="10" t="s">
        <v>19</v>
      </c>
      <c r="D72" s="11">
        <v>0</v>
      </c>
      <c r="E72" s="11">
        <v>0</v>
      </c>
      <c r="F72" s="12">
        <v>0</v>
      </c>
      <c r="G72" s="12">
        <v>0.02</v>
      </c>
      <c r="H72" s="12">
        <v>0.02</v>
      </c>
      <c r="I72" s="12">
        <v>0</v>
      </c>
      <c r="J72" s="12">
        <v>0</v>
      </c>
      <c r="K72" s="13"/>
    </row>
    <row r="73" spans="1:11" ht="75.75" thickBot="1" x14ac:dyDescent="0.3">
      <c r="A73" s="9" t="s">
        <v>117</v>
      </c>
      <c r="B73" s="17" t="s">
        <v>118</v>
      </c>
      <c r="C73" s="10" t="s">
        <v>67</v>
      </c>
      <c r="D73" s="11">
        <v>0</v>
      </c>
      <c r="E73" s="11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3"/>
    </row>
    <row r="74" spans="1:11" ht="113.25" thickBot="1" x14ac:dyDescent="0.3">
      <c r="A74" s="9" t="s">
        <v>119</v>
      </c>
      <c r="B74" s="17" t="s">
        <v>120</v>
      </c>
      <c r="C74" s="10" t="s">
        <v>19</v>
      </c>
      <c r="D74" s="11">
        <v>0</v>
      </c>
      <c r="E74" s="11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3"/>
    </row>
    <row r="75" spans="1:11" ht="94.5" thickBot="1" x14ac:dyDescent="0.3">
      <c r="A75" s="9" t="s">
        <v>121</v>
      </c>
      <c r="B75" s="17" t="s">
        <v>122</v>
      </c>
      <c r="C75" s="10" t="s">
        <v>22</v>
      </c>
      <c r="D75" s="11">
        <v>2254</v>
      </c>
      <c r="E75" s="11">
        <v>1757</v>
      </c>
      <c r="F75" s="20">
        <v>1656</v>
      </c>
      <c r="G75" s="20">
        <v>1818</v>
      </c>
      <c r="H75" s="20">
        <v>1818</v>
      </c>
      <c r="I75" s="20">
        <v>1818</v>
      </c>
      <c r="J75" s="20">
        <v>1818</v>
      </c>
      <c r="K75" s="13"/>
    </row>
    <row r="76" spans="1:11" ht="75.75" thickBot="1" x14ac:dyDescent="0.3">
      <c r="A76" s="9" t="s">
        <v>123</v>
      </c>
      <c r="B76" s="17" t="s">
        <v>124</v>
      </c>
      <c r="C76" s="10" t="s">
        <v>125</v>
      </c>
      <c r="D76" s="11">
        <v>1</v>
      </c>
      <c r="E76" s="11">
        <v>1</v>
      </c>
      <c r="F76" s="12">
        <v>1</v>
      </c>
      <c r="G76" s="12">
        <v>1</v>
      </c>
      <c r="H76" s="12">
        <v>1</v>
      </c>
      <c r="I76" s="12">
        <v>1</v>
      </c>
      <c r="J76" s="12">
        <v>1</v>
      </c>
      <c r="K76" s="13"/>
    </row>
    <row r="77" spans="1:11" ht="57" thickBot="1" x14ac:dyDescent="0.3">
      <c r="A77" s="9" t="s">
        <v>126</v>
      </c>
      <c r="B77" s="17" t="s">
        <v>127</v>
      </c>
      <c r="C77" s="10" t="s">
        <v>128</v>
      </c>
      <c r="D77" s="11">
        <v>54.5</v>
      </c>
      <c r="E77" s="11">
        <v>54</v>
      </c>
      <c r="F77" s="12">
        <v>55</v>
      </c>
      <c r="G77" s="12">
        <v>55</v>
      </c>
      <c r="H77" s="12">
        <v>56</v>
      </c>
      <c r="I77" s="12">
        <v>57</v>
      </c>
      <c r="J77" s="12">
        <v>58</v>
      </c>
      <c r="K77" s="13"/>
    </row>
    <row r="78" spans="1:11" ht="38.25" thickBot="1" x14ac:dyDescent="0.3">
      <c r="A78" s="9" t="s">
        <v>129</v>
      </c>
      <c r="B78" s="17" t="s">
        <v>130</v>
      </c>
      <c r="C78" s="10" t="s">
        <v>131</v>
      </c>
      <c r="D78" s="11">
        <v>12.2</v>
      </c>
      <c r="E78" s="11">
        <v>12.1</v>
      </c>
      <c r="F78" s="12">
        <v>11.9</v>
      </c>
      <c r="G78" s="12">
        <v>11.7</v>
      </c>
      <c r="H78" s="12">
        <v>11.6</v>
      </c>
      <c r="I78" s="12">
        <v>11.5</v>
      </c>
      <c r="J78" s="12">
        <v>11.4</v>
      </c>
      <c r="K78" s="13"/>
    </row>
    <row r="79" spans="1:11" ht="15.75" thickBot="1" x14ac:dyDescent="0.3">
      <c r="A79" s="21" t="s">
        <v>132</v>
      </c>
      <c r="B79" s="21"/>
      <c r="C79" s="21"/>
      <c r="D79" s="21"/>
      <c r="E79" s="21"/>
      <c r="F79" s="21"/>
      <c r="G79" s="21"/>
      <c r="H79" s="21"/>
      <c r="I79" s="21"/>
      <c r="J79" s="21"/>
      <c r="K79" s="22"/>
    </row>
    <row r="80" spans="1:11" ht="57" thickBot="1" x14ac:dyDescent="0.3">
      <c r="A80" s="9" t="s">
        <v>133</v>
      </c>
      <c r="B80" s="17" t="s">
        <v>134</v>
      </c>
      <c r="C80" s="10"/>
      <c r="D80" s="11"/>
      <c r="E80" s="11"/>
      <c r="F80" s="12"/>
      <c r="G80" s="12"/>
      <c r="H80" s="12"/>
      <c r="I80" s="12"/>
      <c r="J80" s="12"/>
      <c r="K80" s="13"/>
    </row>
    <row r="81" spans="1:11" ht="19.5" thickBot="1" x14ac:dyDescent="0.3">
      <c r="A81" s="9" t="s">
        <v>135</v>
      </c>
      <c r="B81" s="17" t="s">
        <v>136</v>
      </c>
      <c r="C81" s="10" t="s">
        <v>137</v>
      </c>
      <c r="D81" s="11">
        <v>824</v>
      </c>
      <c r="E81" s="11">
        <v>824</v>
      </c>
      <c r="F81" s="12">
        <v>820</v>
      </c>
      <c r="G81" s="12">
        <v>824</v>
      </c>
      <c r="H81" s="12">
        <v>820</v>
      </c>
      <c r="I81" s="12">
        <v>820</v>
      </c>
      <c r="J81" s="12">
        <v>820</v>
      </c>
      <c r="K81" s="13"/>
    </row>
    <row r="82" spans="1:11" ht="19.5" thickBot="1" x14ac:dyDescent="0.3">
      <c r="A82" s="9" t="s">
        <v>138</v>
      </c>
      <c r="B82" s="17" t="s">
        <v>139</v>
      </c>
      <c r="C82" s="10" t="s">
        <v>140</v>
      </c>
      <c r="D82" s="11">
        <v>0.12</v>
      </c>
      <c r="E82" s="11">
        <v>0.12</v>
      </c>
      <c r="F82" s="12">
        <v>0.13</v>
      </c>
      <c r="G82" s="12">
        <v>0.08</v>
      </c>
      <c r="H82" s="12">
        <v>0.08</v>
      </c>
      <c r="I82" s="12">
        <v>0.08</v>
      </c>
      <c r="J82" s="12">
        <v>0.08</v>
      </c>
      <c r="K82" s="13"/>
    </row>
    <row r="83" spans="1:11" ht="19.5" thickBot="1" x14ac:dyDescent="0.3">
      <c r="A83" s="9" t="s">
        <v>141</v>
      </c>
      <c r="B83" s="17" t="s">
        <v>142</v>
      </c>
      <c r="C83" s="10" t="s">
        <v>143</v>
      </c>
      <c r="D83" s="11">
        <v>34.799999999999997</v>
      </c>
      <c r="E83" s="11">
        <v>34.799999999999997</v>
      </c>
      <c r="F83" s="12">
        <v>34.299999999999997</v>
      </c>
      <c r="G83" s="12">
        <v>33.799999999999997</v>
      </c>
      <c r="H83" s="12">
        <v>33.799999999999997</v>
      </c>
      <c r="I83" s="12">
        <v>33.799999999999997</v>
      </c>
      <c r="J83" s="12">
        <v>33.799999999999997</v>
      </c>
      <c r="K83" s="13"/>
    </row>
    <row r="84" spans="1:11" ht="19.5" thickBot="1" x14ac:dyDescent="0.3">
      <c r="A84" s="9" t="s">
        <v>144</v>
      </c>
      <c r="B84" s="17" t="s">
        <v>145</v>
      </c>
      <c r="C84" s="10" t="s">
        <v>143</v>
      </c>
      <c r="D84" s="11">
        <v>57.55</v>
      </c>
      <c r="E84" s="11">
        <v>57.55</v>
      </c>
      <c r="F84" s="12">
        <v>68.239999999999995</v>
      </c>
      <c r="G84" s="12">
        <v>67.2</v>
      </c>
      <c r="H84" s="12">
        <v>67.2</v>
      </c>
      <c r="I84" s="12">
        <v>67.2</v>
      </c>
      <c r="J84" s="12">
        <v>67.2</v>
      </c>
      <c r="K84" s="13"/>
    </row>
    <row r="85" spans="1:11" ht="19.5" thickBot="1" x14ac:dyDescent="0.3">
      <c r="A85" s="9" t="s">
        <v>146</v>
      </c>
      <c r="B85" s="17" t="s">
        <v>147</v>
      </c>
      <c r="C85" s="10" t="s">
        <v>143</v>
      </c>
      <c r="D85" s="11">
        <v>2608.5</v>
      </c>
      <c r="E85" s="11">
        <v>2608.5</v>
      </c>
      <c r="F85" s="12">
        <v>2608.5</v>
      </c>
      <c r="G85" s="12">
        <v>354.7</v>
      </c>
      <c r="H85" s="12">
        <v>354.7</v>
      </c>
      <c r="I85" s="12">
        <v>354.7</v>
      </c>
      <c r="J85" s="12">
        <v>354.7</v>
      </c>
      <c r="K85" s="13"/>
    </row>
    <row r="86" spans="1:11" ht="57" thickBot="1" x14ac:dyDescent="0.3">
      <c r="A86" s="9" t="s">
        <v>148</v>
      </c>
      <c r="B86" s="17" t="s">
        <v>149</v>
      </c>
      <c r="C86" s="10"/>
      <c r="D86" s="11"/>
      <c r="E86" s="11"/>
      <c r="F86" s="12"/>
      <c r="G86" s="12"/>
      <c r="H86" s="12"/>
      <c r="I86" s="12"/>
      <c r="J86" s="12"/>
      <c r="K86" s="13"/>
    </row>
    <row r="87" spans="1:11" ht="19.5" thickBot="1" x14ac:dyDescent="0.3">
      <c r="A87" s="9" t="s">
        <v>150</v>
      </c>
      <c r="B87" s="17" t="s">
        <v>136</v>
      </c>
      <c r="C87" s="10" t="s">
        <v>151</v>
      </c>
      <c r="D87" s="11">
        <v>120.3</v>
      </c>
      <c r="E87" s="11">
        <v>112.3</v>
      </c>
      <c r="F87" s="12">
        <v>114.3</v>
      </c>
      <c r="G87" s="12">
        <v>98.5</v>
      </c>
      <c r="H87" s="12">
        <v>98.5</v>
      </c>
      <c r="I87" s="12">
        <v>98.5</v>
      </c>
      <c r="J87" s="12">
        <v>98.5</v>
      </c>
      <c r="K87" s="13"/>
    </row>
    <row r="88" spans="1:11" ht="19.5" thickBot="1" x14ac:dyDescent="0.3">
      <c r="A88" s="9" t="s">
        <v>152</v>
      </c>
      <c r="B88" s="17" t="s">
        <v>139</v>
      </c>
      <c r="C88" s="10" t="s">
        <v>140</v>
      </c>
      <c r="D88" s="11">
        <v>0.3</v>
      </c>
      <c r="E88" s="11">
        <v>0.3</v>
      </c>
      <c r="F88" s="12">
        <v>0.3</v>
      </c>
      <c r="G88" s="12">
        <v>0.21</v>
      </c>
      <c r="H88" s="12">
        <v>0.21</v>
      </c>
      <c r="I88" s="12">
        <v>0.21</v>
      </c>
      <c r="J88" s="12">
        <v>0.21</v>
      </c>
      <c r="K88" s="13"/>
    </row>
    <row r="89" spans="1:11" ht="19.5" thickBot="1" x14ac:dyDescent="0.3">
      <c r="A89" s="9" t="s">
        <v>153</v>
      </c>
      <c r="B89" s="17" t="s">
        <v>142</v>
      </c>
      <c r="C89" s="10" t="s">
        <v>154</v>
      </c>
      <c r="D89" s="11">
        <v>0</v>
      </c>
      <c r="E89" s="11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/>
    </row>
    <row r="90" spans="1:11" ht="19.5" thickBot="1" x14ac:dyDescent="0.3">
      <c r="A90" s="9" t="s">
        <v>155</v>
      </c>
      <c r="B90" s="17" t="s">
        <v>145</v>
      </c>
      <c r="C90" s="10" t="s">
        <v>154</v>
      </c>
      <c r="D90" s="11">
        <v>1.23</v>
      </c>
      <c r="E90" s="11">
        <v>1.23</v>
      </c>
      <c r="F90" s="12">
        <v>1.55</v>
      </c>
      <c r="G90" s="12">
        <v>1.57</v>
      </c>
      <c r="H90" s="12">
        <v>1.55</v>
      </c>
      <c r="I90" s="12">
        <v>1.55</v>
      </c>
      <c r="J90" s="12">
        <v>1.55</v>
      </c>
      <c r="K90" s="13"/>
    </row>
    <row r="91" spans="1:11" ht="19.5" thickBot="1" x14ac:dyDescent="0.3">
      <c r="A91" s="9" t="s">
        <v>156</v>
      </c>
      <c r="B91" s="17" t="s">
        <v>147</v>
      </c>
      <c r="C91" s="10" t="s">
        <v>154</v>
      </c>
      <c r="D91" s="11">
        <v>1522.1</v>
      </c>
      <c r="E91" s="11">
        <v>1522.1</v>
      </c>
      <c r="F91" s="12">
        <v>1614.3</v>
      </c>
      <c r="G91" s="12">
        <v>75.02</v>
      </c>
      <c r="H91" s="12">
        <v>75.02</v>
      </c>
      <c r="I91" s="12">
        <v>75.02</v>
      </c>
      <c r="J91" s="12">
        <v>75.02</v>
      </c>
      <c r="K91" s="13"/>
    </row>
    <row r="93" spans="1:11" ht="15.75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5.75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</sheetData>
  <mergeCells count="29">
    <mergeCell ref="A14:K14"/>
    <mergeCell ref="B1:K1"/>
    <mergeCell ref="B2:K2"/>
    <mergeCell ref="B3:K3"/>
    <mergeCell ref="B4:K4"/>
    <mergeCell ref="A5:K5"/>
    <mergeCell ref="A6:K6"/>
    <mergeCell ref="A7:K7"/>
    <mergeCell ref="A8:K8"/>
    <mergeCell ref="A9:K9"/>
    <mergeCell ref="A10:K10"/>
    <mergeCell ref="A11:K11"/>
    <mergeCell ref="A57:K57"/>
    <mergeCell ref="A15:K15"/>
    <mergeCell ref="A16:K16"/>
    <mergeCell ref="A17:B17"/>
    <mergeCell ref="D17:J17"/>
    <mergeCell ref="K17:K18"/>
    <mergeCell ref="A18:B18"/>
    <mergeCell ref="A20:K20"/>
    <mergeCell ref="A35:K35"/>
    <mergeCell ref="A39:K39"/>
    <mergeCell ref="A48:K48"/>
    <mergeCell ref="A55:K55"/>
    <mergeCell ref="A65:K65"/>
    <mergeCell ref="A70:K70"/>
    <mergeCell ref="A79:K79"/>
    <mergeCell ref="A93:K93"/>
    <mergeCell ref="A94:K94"/>
  </mergeCells>
  <pageMargins left="0.74803149606299213" right="0.74803149606299213" top="0.98425196850393704" bottom="0.98425196850393704" header="0.51181102362204722" footer="0.51181102362204722"/>
  <pageSetup paperSize="9" scale="6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эффективности</vt:lpstr>
      <vt:lpstr>'Показатели эффективности'!Область_печати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</dc:creator>
  <cp:lastModifiedBy>User</cp:lastModifiedBy>
  <cp:lastPrinted>2014-05-21T05:52:05Z</cp:lastPrinted>
  <dcterms:created xsi:type="dcterms:W3CDTF">2009-03-18T12:45:17Z</dcterms:created>
  <dcterms:modified xsi:type="dcterms:W3CDTF">2014-05-21T07:22:47Z</dcterms:modified>
</cp:coreProperties>
</file>